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/Vintage/001-My Documentation/0200-Floppy Disk Drives/PerSci/"/>
    </mc:Choice>
  </mc:AlternateContent>
  <bookViews>
    <workbookView xWindow="20" yWindow="880" windowWidth="15580" windowHeight="16420" tabRatio="500"/>
  </bookViews>
  <sheets>
    <sheet name="Data and Interface PCB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E4" i="1"/>
  <c r="F4" i="1"/>
  <c r="G4" i="1"/>
</calcChain>
</file>

<file path=xl/sharedStrings.xml><?xml version="1.0" encoding="utf-8"?>
<sst xmlns="http://schemas.openxmlformats.org/spreadsheetml/2006/main" count="357" uniqueCount="173">
  <si>
    <t>Nearest IC</t>
  </si>
  <si>
    <t>Jumper</t>
  </si>
  <si>
    <t>U11</t>
  </si>
  <si>
    <t>None</t>
  </si>
  <si>
    <t>U16</t>
  </si>
  <si>
    <t>A,B,C</t>
  </si>
  <si>
    <t>U17</t>
  </si>
  <si>
    <t>A-B</t>
  </si>
  <si>
    <t>D,E</t>
  </si>
  <si>
    <t>D-E</t>
  </si>
  <si>
    <t>F,G</t>
  </si>
  <si>
    <t>F-G</t>
  </si>
  <si>
    <t>H,J,Z</t>
  </si>
  <si>
    <t>H-J</t>
  </si>
  <si>
    <t>K,L</t>
  </si>
  <si>
    <t>U8</t>
  </si>
  <si>
    <t>M,N,P</t>
  </si>
  <si>
    <t>U3</t>
  </si>
  <si>
    <t>M-P</t>
  </si>
  <si>
    <t>R,S,T</t>
  </si>
  <si>
    <t>R-S</t>
  </si>
  <si>
    <t>U,V</t>
  </si>
  <si>
    <t>U9</t>
  </si>
  <si>
    <t>W,X,Y</t>
  </si>
  <si>
    <t>U10</t>
  </si>
  <si>
    <t>W-Y</t>
  </si>
  <si>
    <t>U15</t>
  </si>
  <si>
    <t>AA-AB</t>
  </si>
  <si>
    <t>AD,AE,AF</t>
  </si>
  <si>
    <t>AD-AF</t>
  </si>
  <si>
    <t>AH,AJ,AK</t>
  </si>
  <si>
    <t>AH-AK</t>
  </si>
  <si>
    <t>AL,AM,AN</t>
  </si>
  <si>
    <t>U1</t>
  </si>
  <si>
    <t>AL-AM</t>
  </si>
  <si>
    <t>AP,AR</t>
  </si>
  <si>
    <t>AS,AT,AY</t>
  </si>
  <si>
    <t>AT-AY</t>
  </si>
  <si>
    <t>AV-AW</t>
  </si>
  <si>
    <t>BA,BB,BC</t>
  </si>
  <si>
    <t>BA-BB</t>
  </si>
  <si>
    <t>BD,BE</t>
  </si>
  <si>
    <t>U7</t>
  </si>
  <si>
    <t>BD-BE</t>
  </si>
  <si>
    <t>BF,BH,BJ</t>
  </si>
  <si>
    <t>BH-BJ</t>
  </si>
  <si>
    <t>BK,BL,BM</t>
  </si>
  <si>
    <t>Components</t>
  </si>
  <si>
    <t>Component</t>
  </si>
  <si>
    <t>R88</t>
  </si>
  <si>
    <t>36K</t>
  </si>
  <si>
    <t>R94</t>
  </si>
  <si>
    <t>11K</t>
  </si>
  <si>
    <t>C40</t>
  </si>
  <si>
    <t>1 uF</t>
  </si>
  <si>
    <t>C41</t>
  </si>
  <si>
    <t>W-X</t>
  </si>
  <si>
    <t>AA,AB,AC,AX</t>
  </si>
  <si>
    <t>AD-AE</t>
  </si>
  <si>
    <t>AH-AJ</t>
  </si>
  <si>
    <t>0.1 uF</t>
  </si>
  <si>
    <t>BK-BM</t>
  </si>
  <si>
    <t>AB-AC</t>
  </si>
  <si>
    <t>U27</t>
  </si>
  <si>
    <t>4.75K</t>
  </si>
  <si>
    <t>J-Z</t>
  </si>
  <si>
    <t>K-L</t>
  </si>
  <si>
    <t>N-P</t>
  </si>
  <si>
    <t>S-T</t>
  </si>
  <si>
    <t>U-V</t>
  </si>
  <si>
    <t>AP-AR</t>
  </si>
  <si>
    <t>AS-AT</t>
  </si>
  <si>
    <t>AU-AW</t>
  </si>
  <si>
    <t>C36</t>
  </si>
  <si>
    <t>200263-007 Rev E</t>
  </si>
  <si>
    <t>U59</t>
  </si>
  <si>
    <t>Sector 0</t>
  </si>
  <si>
    <t>Sector 1</t>
  </si>
  <si>
    <t>Name:</t>
  </si>
  <si>
    <t>200263-007 Rev B</t>
  </si>
  <si>
    <t>200263-007 Rev D</t>
  </si>
  <si>
    <t>W1 (ground)</t>
  </si>
  <si>
    <t>N or Later</t>
  </si>
  <si>
    <t>H through M</t>
  </si>
  <si>
    <t>200263-000 PCBA Revision:</t>
  </si>
  <si>
    <t>Used On:</t>
  </si>
  <si>
    <t>U4/U3</t>
  </si>
  <si>
    <t>U25</t>
  </si>
  <si>
    <t>J3</t>
  </si>
  <si>
    <t>U19</t>
  </si>
  <si>
    <t>U10/U3</t>
  </si>
  <si>
    <t>U10/U15</t>
  </si>
  <si>
    <t>200263-006 Rev A (Cromemco Mod)</t>
  </si>
  <si>
    <t>Cromemco PFD</t>
  </si>
  <si>
    <t>PT Helios</t>
  </si>
  <si>
    <t>277 Rotary Select, Remote Eject Selected Drive, Spindle Enable</t>
  </si>
  <si>
    <t>P1 Pin</t>
  </si>
  <si>
    <t xml:space="preserve"> - SEEK COMPLETE</t>
  </si>
  <si>
    <t xml:space="preserve"> - RESTORE</t>
  </si>
  <si>
    <t xml:space="preserve"> -DIRECTION SELECT</t>
  </si>
  <si>
    <t xml:space="preserve"> -STEP</t>
  </si>
  <si>
    <t xml:space="preserve"> -WRITE DATA</t>
  </si>
  <si>
    <t xml:space="preserve"> -WRITE GATE</t>
  </si>
  <si>
    <t xml:space="preserve"> -TRACK 00</t>
  </si>
  <si>
    <t xml:space="preserve"> -WRITE PROTECT</t>
  </si>
  <si>
    <t xml:space="preserve"> -READ DATA</t>
  </si>
  <si>
    <t xml:space="preserve"> -SEPARATED DATA</t>
  </si>
  <si>
    <t xml:space="preserve"> -SEPARATED CLOCK</t>
  </si>
  <si>
    <t xml:space="preserve"> -REMOTE EJECT 1</t>
  </si>
  <si>
    <t xml:space="preserve"> -REMOTE EJECT 0</t>
  </si>
  <si>
    <t xml:space="preserve"> -REMOTE EJECT</t>
  </si>
  <si>
    <t xml:space="preserve"> -READY 1</t>
  </si>
  <si>
    <t xml:space="preserve"> - READY 0</t>
  </si>
  <si>
    <t xml:space="preserve"> -READY</t>
  </si>
  <si>
    <t xml:space="preserve"> -SPINDLE ENABLE</t>
  </si>
  <si>
    <t xml:space="preserve"> -WRITE PROTECT 0</t>
  </si>
  <si>
    <t xml:space="preserve"> -WRITE PROTECT 1</t>
  </si>
  <si>
    <t xml:space="preserve"> -SPINDLE PULSES</t>
  </si>
  <si>
    <t xml:space="preserve"> -DIRECT HEAD LOAD</t>
  </si>
  <si>
    <t xml:space="preserve"> -INDEX</t>
  </si>
  <si>
    <t xml:space="preserve"> -SEP SECTOR</t>
  </si>
  <si>
    <t xml:space="preserve"> -SEP INDEX</t>
  </si>
  <si>
    <t xml:space="preserve"> -DISK SELECT</t>
  </si>
  <si>
    <t xml:space="preserve"> -HEAD LOAD 1</t>
  </si>
  <si>
    <t xml:space="preserve"> -HEAD LOAD 0</t>
  </si>
  <si>
    <t xml:space="preserve"> -DRIVE SELECT 2</t>
  </si>
  <si>
    <t xml:space="preserve"> -DRIVE SELECT 1</t>
  </si>
  <si>
    <t xml:space="preserve"> -DRIVE SELECT 1R</t>
  </si>
  <si>
    <t xml:space="preserve"> -DRIVE SELECT 1L</t>
  </si>
  <si>
    <t xml:space="preserve"> -DRIVE SELECT 2L</t>
  </si>
  <si>
    <t xml:space="preserve"> -DRIVE SELECT 2R</t>
  </si>
  <si>
    <t>200288-005
(Drive 0: 2-13, 4-11)
(Drive 1: 1-14, 5-10)</t>
  </si>
  <si>
    <t>Function</t>
  </si>
  <si>
    <t>Drive Select</t>
  </si>
  <si>
    <t>Hard sectors</t>
  </si>
  <si>
    <t>Hard Sectors</t>
  </si>
  <si>
    <t>Disk Select/Drive Select</t>
  </si>
  <si>
    <t>P1-46=Read Data/PLO Clock</t>
  </si>
  <si>
    <t>P1-8, P1-20=Combined Index</t>
  </si>
  <si>
    <t>P1-30,P1-34=Combined Write Protect</t>
  </si>
  <si>
    <t>P1-20=Sep Sector/Index 0</t>
  </si>
  <si>
    <t>P1-8=Sep Index/Index 1</t>
  </si>
  <si>
    <t>Hard Sector/Soft Sector</t>
  </si>
  <si>
    <t>Remote Head Load/Load on Select</t>
  </si>
  <si>
    <t>P1-24=Spindle Motor Enable</t>
  </si>
  <si>
    <t>P1-6,P1-22=Combined Ready</t>
  </si>
  <si>
    <t>Combined/Separted Remote Eject</t>
  </si>
  <si>
    <t>Signal ground=fframe ground</t>
  </si>
  <si>
    <t>P1-10=Seek Complete</t>
  </si>
  <si>
    <t>External Data Sync/Sync on Sector</t>
  </si>
  <si>
    <t>U39</t>
  </si>
  <si>
    <t>P1-4=Head Load/Drive Sel 2R</t>
  </si>
  <si>
    <t>Clear direction select when on track</t>
  </si>
  <si>
    <t>Hard Sector/Soft Sector, 74123/74221</t>
  </si>
  <si>
    <t>Hard Sector, &lt;32 sectors</t>
  </si>
  <si>
    <t>Installed: P1-16=Direct Head Load</t>
  </si>
  <si>
    <t>Delete for "pulse detection"</t>
  </si>
  <si>
    <t>Note</t>
  </si>
  <si>
    <t>Requires Remote Eject Option</t>
  </si>
  <si>
    <t>Requires Write-Protect Option</t>
  </si>
  <si>
    <t>AU,AV,AW (early PCBA)</t>
  </si>
  <si>
    <t>AU,AV,AW (later PCBA)</t>
  </si>
  <si>
    <t>Rev C &amp; earlier  are incompatible</t>
  </si>
  <si>
    <t>Requires Data Separator Option</t>
  </si>
  <si>
    <t>No Jumper</t>
  </si>
  <si>
    <t>Sector Type:</t>
  </si>
  <si>
    <t>270 Hard Sector,
32 Sectors</t>
  </si>
  <si>
    <t>74221=better sector 1-shot (rev N onward)</t>
  </si>
  <si>
    <t>Compiled by Martin Eberhard, 4 December 2017 from PerSci configuration Material Lists, and from interpreting PerSci schematics.</t>
  </si>
  <si>
    <t>High selects disk 0 (L) low selects disk 1 (R)</t>
  </si>
  <si>
    <t>200288-03
7-8
(3-12=DS1, 5-10=DS2)</t>
  </si>
  <si>
    <t>Through Rev G</t>
  </si>
  <si>
    <t>PerSci 27x Data &amp; Interface Board Configurations: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</si>
</sst>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2" fillId="2" borderId="23" xfId="0" applyFont="1" applyFill="1" applyBorder="1" applyAlignment="1">
      <alignment horizontal="right" vertical="center" indent="1"/>
    </xf>
    <xf numFmtId="0" fontId="0" fillId="2" borderId="2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0" borderId="22" xfId="0" applyBorder="1"/>
    <xf numFmtId="0" fontId="0" fillId="0" borderId="13" xfId="0" applyBorder="1"/>
    <xf numFmtId="0" fontId="0" fillId="0" borderId="9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0" fillId="0" borderId="34" xfId="0" applyBorder="1"/>
    <xf numFmtId="0" fontId="0" fillId="0" borderId="8" xfId="0" applyBorder="1"/>
    <xf numFmtId="0" fontId="0" fillId="0" borderId="19" xfId="0" applyBorder="1"/>
    <xf numFmtId="0" fontId="0" fillId="2" borderId="7" xfId="0" applyFill="1" applyBorder="1"/>
    <xf numFmtId="0" fontId="0" fillId="2" borderId="27" xfId="0" applyFill="1" applyBorder="1"/>
    <xf numFmtId="0" fontId="0" fillId="0" borderId="31" xfId="0" applyBorder="1"/>
    <xf numFmtId="0" fontId="2" fillId="2" borderId="2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30" xfId="0" applyBorder="1"/>
    <xf numFmtId="0" fontId="0" fillId="0" borderId="33" xfId="0" applyBorder="1"/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2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right" vertical="center" indent="1"/>
    </xf>
    <xf numFmtId="0" fontId="0" fillId="2" borderId="16" xfId="0" applyFill="1" applyBorder="1" applyAlignment="1">
      <alignment horizontal="left" vertical="top" wrapText="1"/>
    </xf>
    <xf numFmtId="0" fontId="0" fillId="0" borderId="12" xfId="0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8"/>
  <sheetViews>
    <sheetView tabSelected="1" topLeftCell="A10" zoomScale="107" zoomScaleNormal="107" zoomScalePageLayoutView="107" workbookViewId="0">
      <selection activeCell="C9" sqref="C1:C1048576"/>
    </sheetView>
  </sheetViews>
  <sheetFormatPr baseColWidth="10" defaultRowHeight="16" x14ac:dyDescent="0.2"/>
  <cols>
    <col min="1" max="1" width="3.33203125" customWidth="1"/>
    <col min="2" max="2" width="20.33203125" bestFit="1" customWidth="1"/>
    <col min="3" max="3" width="36.5" hidden="1" customWidth="1"/>
    <col min="4" max="4" width="10.5" customWidth="1"/>
    <col min="5" max="5" width="18" bestFit="1" customWidth="1"/>
    <col min="6" max="7" width="19" bestFit="1" customWidth="1"/>
    <col min="8" max="8" width="18.83203125" bestFit="1" customWidth="1"/>
  </cols>
  <sheetData>
    <row r="1" spans="2:8" ht="17" thickBot="1" x14ac:dyDescent="0.25"/>
    <row r="2" spans="2:8" s="17" customFormat="1" ht="32" x14ac:dyDescent="0.2">
      <c r="B2" s="79"/>
      <c r="C2" s="69"/>
      <c r="D2" s="80" t="s">
        <v>172</v>
      </c>
      <c r="E2" s="25" t="s">
        <v>92</v>
      </c>
      <c r="F2" s="15" t="s">
        <v>79</v>
      </c>
      <c r="G2" s="16" t="s">
        <v>80</v>
      </c>
      <c r="H2" s="25" t="s">
        <v>74</v>
      </c>
    </row>
    <row r="3" spans="2:8" s="14" customFormat="1" ht="64" x14ac:dyDescent="0.2">
      <c r="B3" s="81" t="s">
        <v>168</v>
      </c>
      <c r="C3" s="82"/>
      <c r="D3" s="24" t="s">
        <v>78</v>
      </c>
      <c r="E3" s="38" t="s">
        <v>95</v>
      </c>
      <c r="F3" s="20" t="s">
        <v>166</v>
      </c>
      <c r="G3" s="21" t="s">
        <v>166</v>
      </c>
      <c r="H3" s="26" t="s">
        <v>166</v>
      </c>
    </row>
    <row r="4" spans="2:8" s="14" customFormat="1" x14ac:dyDescent="0.2">
      <c r="B4" s="18"/>
      <c r="C4" s="70"/>
      <c r="D4" s="24" t="s">
        <v>165</v>
      </c>
      <c r="E4" s="26" t="str">
        <f>IF(E38="0.1 uF","Soft",CONCATENATE("Hard ",E9))</f>
        <v>Soft</v>
      </c>
      <c r="F4" s="20" t="str">
        <f>IF(F38="0.1 uF","Soft",CONCATENATE("Hard ",F9))</f>
        <v>Hard 32</v>
      </c>
      <c r="G4" s="21" t="str">
        <f>IF(G38="0.1 uF","Soft",CONCATENATE("Hard ",G9))</f>
        <v>Hard 32</v>
      </c>
      <c r="H4" s="26" t="str">
        <f>IF(H38="0.1 uF","Soft",CONCATENATE("Hard ",H9))</f>
        <v>Hard 32</v>
      </c>
    </row>
    <row r="5" spans="2:8" s="14" customFormat="1" x14ac:dyDescent="0.2">
      <c r="B5" s="18"/>
      <c r="C5" s="70"/>
      <c r="D5" s="24" t="s">
        <v>85</v>
      </c>
      <c r="E5" s="38" t="s">
        <v>93</v>
      </c>
      <c r="F5" s="40" t="s">
        <v>94</v>
      </c>
      <c r="G5" s="19" t="s">
        <v>94</v>
      </c>
      <c r="H5" s="38" t="s">
        <v>94</v>
      </c>
    </row>
    <row r="6" spans="2:8" s="14" customFormat="1" ht="17" thickBot="1" x14ac:dyDescent="0.25">
      <c r="B6" s="18"/>
      <c r="C6" s="70"/>
      <c r="D6" s="24" t="s">
        <v>84</v>
      </c>
      <c r="E6" s="27" t="s">
        <v>83</v>
      </c>
      <c r="F6" s="39" t="s">
        <v>171</v>
      </c>
      <c r="G6" s="22" t="s">
        <v>83</v>
      </c>
      <c r="H6" s="27" t="s">
        <v>82</v>
      </c>
    </row>
    <row r="7" spans="2:8" ht="17" thickBot="1" x14ac:dyDescent="0.25">
      <c r="B7" s="6" t="s">
        <v>1</v>
      </c>
      <c r="C7" s="2" t="s">
        <v>132</v>
      </c>
      <c r="D7" s="1" t="s">
        <v>0</v>
      </c>
      <c r="E7" s="1" t="s">
        <v>1</v>
      </c>
      <c r="F7" s="36" t="s">
        <v>1</v>
      </c>
      <c r="G7" s="2" t="s">
        <v>1</v>
      </c>
      <c r="H7" s="1" t="s">
        <v>1</v>
      </c>
    </row>
    <row r="8" spans="2:8" s="17" customFormat="1" ht="48" x14ac:dyDescent="0.2">
      <c r="B8" s="63" t="s">
        <v>2</v>
      </c>
      <c r="C8" s="71" t="s">
        <v>133</v>
      </c>
      <c r="D8" s="64"/>
      <c r="E8" s="67" t="s">
        <v>131</v>
      </c>
      <c r="F8" s="65" t="s">
        <v>170</v>
      </c>
      <c r="G8" s="66" t="s">
        <v>170</v>
      </c>
      <c r="H8" s="67" t="s">
        <v>170</v>
      </c>
    </row>
    <row r="9" spans="2:8" x14ac:dyDescent="0.2">
      <c r="B9" s="7" t="s">
        <v>76</v>
      </c>
      <c r="C9" s="72" t="s">
        <v>134</v>
      </c>
      <c r="D9" s="11" t="s">
        <v>4</v>
      </c>
      <c r="E9" s="28" t="s">
        <v>164</v>
      </c>
      <c r="F9" s="33">
        <v>32</v>
      </c>
      <c r="G9" s="3">
        <v>32</v>
      </c>
      <c r="H9" s="28">
        <v>32</v>
      </c>
    </row>
    <row r="10" spans="2:8" x14ac:dyDescent="0.2">
      <c r="B10" s="7" t="s">
        <v>77</v>
      </c>
      <c r="C10" s="72" t="s">
        <v>135</v>
      </c>
      <c r="D10" s="11" t="s">
        <v>63</v>
      </c>
      <c r="E10" s="28" t="s">
        <v>164</v>
      </c>
      <c r="F10" s="37"/>
      <c r="G10" s="3">
        <v>32</v>
      </c>
      <c r="H10" s="28">
        <v>32</v>
      </c>
    </row>
    <row r="11" spans="2:8" x14ac:dyDescent="0.2">
      <c r="B11" s="7" t="s">
        <v>5</v>
      </c>
      <c r="C11" s="72" t="s">
        <v>137</v>
      </c>
      <c r="D11" s="11" t="s">
        <v>6</v>
      </c>
      <c r="E11" s="28" t="s">
        <v>7</v>
      </c>
      <c r="F11" s="33" t="s">
        <v>7</v>
      </c>
      <c r="G11" s="3" t="s">
        <v>7</v>
      </c>
      <c r="H11" s="28" t="s">
        <v>7</v>
      </c>
    </row>
    <row r="12" spans="2:8" x14ac:dyDescent="0.2">
      <c r="B12" s="7" t="s">
        <v>8</v>
      </c>
      <c r="C12" s="72" t="s">
        <v>136</v>
      </c>
      <c r="D12" s="11" t="s">
        <v>6</v>
      </c>
      <c r="E12" s="28" t="s">
        <v>164</v>
      </c>
      <c r="F12" s="33" t="s">
        <v>9</v>
      </c>
      <c r="G12" s="3" t="s">
        <v>9</v>
      </c>
      <c r="H12" s="28" t="s">
        <v>9</v>
      </c>
    </row>
    <row r="13" spans="2:8" x14ac:dyDescent="0.2">
      <c r="B13" s="7" t="s">
        <v>10</v>
      </c>
      <c r="C13" s="72" t="s">
        <v>136</v>
      </c>
      <c r="D13" s="11" t="s">
        <v>6</v>
      </c>
      <c r="E13" s="28" t="s">
        <v>164</v>
      </c>
      <c r="F13" s="33" t="s">
        <v>11</v>
      </c>
      <c r="G13" s="3" t="s">
        <v>11</v>
      </c>
      <c r="H13" s="28" t="s">
        <v>11</v>
      </c>
    </row>
    <row r="14" spans="2:8" x14ac:dyDescent="0.2">
      <c r="B14" s="7" t="s">
        <v>12</v>
      </c>
      <c r="C14" s="72" t="s">
        <v>136</v>
      </c>
      <c r="D14" s="11" t="s">
        <v>86</v>
      </c>
      <c r="E14" s="28" t="s">
        <v>65</v>
      </c>
      <c r="F14" s="33" t="s">
        <v>13</v>
      </c>
      <c r="G14" s="3" t="s">
        <v>13</v>
      </c>
      <c r="H14" s="28" t="s">
        <v>13</v>
      </c>
    </row>
    <row r="15" spans="2:8" x14ac:dyDescent="0.2">
      <c r="B15" s="7" t="s">
        <v>14</v>
      </c>
      <c r="C15" s="72" t="s">
        <v>139</v>
      </c>
      <c r="D15" s="11" t="s">
        <v>15</v>
      </c>
      <c r="E15" s="28" t="s">
        <v>66</v>
      </c>
      <c r="F15" s="33" t="s">
        <v>164</v>
      </c>
      <c r="G15" s="3" t="s">
        <v>164</v>
      </c>
      <c r="H15" s="28" t="s">
        <v>164</v>
      </c>
    </row>
    <row r="16" spans="2:8" x14ac:dyDescent="0.2">
      <c r="B16" s="7" t="s">
        <v>16</v>
      </c>
      <c r="C16" s="72" t="s">
        <v>143</v>
      </c>
      <c r="D16" s="11" t="s">
        <v>17</v>
      </c>
      <c r="E16" s="41" t="s">
        <v>67</v>
      </c>
      <c r="F16" s="33" t="s">
        <v>18</v>
      </c>
      <c r="G16" s="3" t="s">
        <v>18</v>
      </c>
      <c r="H16" s="28" t="s">
        <v>18</v>
      </c>
    </row>
    <row r="17" spans="2:8" x14ac:dyDescent="0.2">
      <c r="B17" s="7" t="s">
        <v>19</v>
      </c>
      <c r="C17" s="72" t="s">
        <v>143</v>
      </c>
      <c r="D17" s="11" t="s">
        <v>17</v>
      </c>
      <c r="E17" s="41" t="s">
        <v>68</v>
      </c>
      <c r="F17" s="33" t="s">
        <v>20</v>
      </c>
      <c r="G17" s="3" t="s">
        <v>20</v>
      </c>
      <c r="H17" s="28" t="s">
        <v>20</v>
      </c>
    </row>
    <row r="18" spans="2:8" x14ac:dyDescent="0.2">
      <c r="B18" s="7" t="s">
        <v>21</v>
      </c>
      <c r="C18" s="72" t="s">
        <v>138</v>
      </c>
      <c r="D18" s="11" t="s">
        <v>22</v>
      </c>
      <c r="E18" s="28" t="s">
        <v>69</v>
      </c>
      <c r="F18" s="33" t="s">
        <v>164</v>
      </c>
      <c r="G18" s="3" t="s">
        <v>164</v>
      </c>
      <c r="H18" s="28" t="s">
        <v>164</v>
      </c>
    </row>
    <row r="19" spans="2:8" x14ac:dyDescent="0.2">
      <c r="B19" s="7" t="s">
        <v>23</v>
      </c>
      <c r="C19" s="72" t="s">
        <v>142</v>
      </c>
      <c r="D19" s="11" t="s">
        <v>24</v>
      </c>
      <c r="E19" s="28" t="s">
        <v>56</v>
      </c>
      <c r="F19" s="33" t="s">
        <v>25</v>
      </c>
      <c r="G19" s="3" t="s">
        <v>25</v>
      </c>
      <c r="H19" s="28" t="s">
        <v>25</v>
      </c>
    </row>
    <row r="20" spans="2:8" x14ac:dyDescent="0.2">
      <c r="B20" s="7" t="s">
        <v>57</v>
      </c>
      <c r="C20" s="72" t="s">
        <v>140</v>
      </c>
      <c r="D20" s="11" t="s">
        <v>26</v>
      </c>
      <c r="E20" s="28" t="s">
        <v>62</v>
      </c>
      <c r="F20" s="33" t="s">
        <v>27</v>
      </c>
      <c r="G20" s="3" t="s">
        <v>27</v>
      </c>
      <c r="H20" s="28" t="s">
        <v>27</v>
      </c>
    </row>
    <row r="21" spans="2:8" x14ac:dyDescent="0.2">
      <c r="B21" s="7" t="s">
        <v>28</v>
      </c>
      <c r="C21" s="72" t="s">
        <v>142</v>
      </c>
      <c r="D21" s="11" t="s">
        <v>91</v>
      </c>
      <c r="E21" s="28" t="s">
        <v>58</v>
      </c>
      <c r="F21" s="33" t="s">
        <v>29</v>
      </c>
      <c r="G21" s="3" t="s">
        <v>29</v>
      </c>
      <c r="H21" s="28" t="s">
        <v>29</v>
      </c>
    </row>
    <row r="22" spans="2:8" x14ac:dyDescent="0.2">
      <c r="B22" s="7" t="s">
        <v>30</v>
      </c>
      <c r="C22" s="72" t="s">
        <v>141</v>
      </c>
      <c r="D22" s="11" t="s">
        <v>24</v>
      </c>
      <c r="E22" s="28" t="s">
        <v>59</v>
      </c>
      <c r="F22" s="33" t="s">
        <v>31</v>
      </c>
      <c r="G22" s="3" t="s">
        <v>31</v>
      </c>
      <c r="H22" s="28" t="s">
        <v>31</v>
      </c>
    </row>
    <row r="23" spans="2:8" x14ac:dyDescent="0.2">
      <c r="B23" s="7" t="s">
        <v>32</v>
      </c>
      <c r="C23" s="72" t="s">
        <v>144</v>
      </c>
      <c r="D23" s="11" t="s">
        <v>33</v>
      </c>
      <c r="E23" s="41" t="s">
        <v>34</v>
      </c>
      <c r="F23" s="33" t="s">
        <v>34</v>
      </c>
      <c r="G23" s="3" t="s">
        <v>34</v>
      </c>
      <c r="H23" s="28" t="s">
        <v>34</v>
      </c>
    </row>
    <row r="24" spans="2:8" x14ac:dyDescent="0.2">
      <c r="B24" s="7" t="s">
        <v>35</v>
      </c>
      <c r="C24" s="72" t="s">
        <v>145</v>
      </c>
      <c r="D24" s="11" t="s">
        <v>15</v>
      </c>
      <c r="E24" s="28" t="s">
        <v>70</v>
      </c>
      <c r="F24" s="33" t="s">
        <v>164</v>
      </c>
      <c r="G24" s="3" t="s">
        <v>164</v>
      </c>
      <c r="H24" s="28" t="s">
        <v>164</v>
      </c>
    </row>
    <row r="25" spans="2:8" x14ac:dyDescent="0.2">
      <c r="B25" s="7" t="s">
        <v>36</v>
      </c>
      <c r="C25" s="72" t="s">
        <v>146</v>
      </c>
      <c r="D25" s="11" t="s">
        <v>17</v>
      </c>
      <c r="E25" s="41" t="s">
        <v>71</v>
      </c>
      <c r="F25" s="33" t="s">
        <v>37</v>
      </c>
      <c r="G25" s="3" t="s">
        <v>37</v>
      </c>
      <c r="H25" s="28" t="s">
        <v>37</v>
      </c>
    </row>
    <row r="26" spans="2:8" x14ac:dyDescent="0.2">
      <c r="B26" s="77" t="s">
        <v>160</v>
      </c>
      <c r="C26" s="78" t="s">
        <v>152</v>
      </c>
      <c r="D26" s="11" t="s">
        <v>150</v>
      </c>
      <c r="E26" s="30"/>
      <c r="F26" s="62" t="s">
        <v>72</v>
      </c>
      <c r="G26" s="23"/>
      <c r="H26" s="30"/>
    </row>
    <row r="27" spans="2:8" x14ac:dyDescent="0.2">
      <c r="B27" s="7" t="s">
        <v>161</v>
      </c>
      <c r="C27" s="72" t="s">
        <v>151</v>
      </c>
      <c r="D27" s="11" t="s">
        <v>2</v>
      </c>
      <c r="E27" s="28" t="s">
        <v>38</v>
      </c>
      <c r="F27" s="29"/>
      <c r="G27" s="3" t="s">
        <v>72</v>
      </c>
      <c r="H27" s="28" t="s">
        <v>72</v>
      </c>
    </row>
    <row r="28" spans="2:8" x14ac:dyDescent="0.2">
      <c r="B28" s="7" t="s">
        <v>39</v>
      </c>
      <c r="C28" s="72" t="s">
        <v>141</v>
      </c>
      <c r="D28" s="11" t="s">
        <v>90</v>
      </c>
      <c r="E28" s="28" t="s">
        <v>40</v>
      </c>
      <c r="F28" s="33" t="s">
        <v>40</v>
      </c>
      <c r="G28" s="3" t="s">
        <v>40</v>
      </c>
      <c r="H28" s="28" t="s">
        <v>40</v>
      </c>
    </row>
    <row r="29" spans="2:8" x14ac:dyDescent="0.2">
      <c r="B29" s="7" t="s">
        <v>41</v>
      </c>
      <c r="C29" s="72" t="s">
        <v>148</v>
      </c>
      <c r="D29" s="11" t="s">
        <v>42</v>
      </c>
      <c r="E29" s="28" t="s">
        <v>43</v>
      </c>
      <c r="F29" s="33" t="s">
        <v>43</v>
      </c>
      <c r="G29" s="3" t="s">
        <v>43</v>
      </c>
      <c r="H29" s="28" t="s">
        <v>43</v>
      </c>
    </row>
    <row r="30" spans="2:8" x14ac:dyDescent="0.2">
      <c r="B30" s="7" t="s">
        <v>44</v>
      </c>
      <c r="C30" s="72" t="s">
        <v>149</v>
      </c>
      <c r="D30" s="11" t="s">
        <v>89</v>
      </c>
      <c r="E30" s="28" t="s">
        <v>164</v>
      </c>
      <c r="F30" s="33" t="s">
        <v>45</v>
      </c>
      <c r="G30" s="3" t="s">
        <v>45</v>
      </c>
      <c r="H30" s="28" t="s">
        <v>45</v>
      </c>
    </row>
    <row r="31" spans="2:8" x14ac:dyDescent="0.2">
      <c r="B31" s="7" t="s">
        <v>46</v>
      </c>
      <c r="C31" s="72" t="s">
        <v>140</v>
      </c>
      <c r="D31" s="11" t="s">
        <v>17</v>
      </c>
      <c r="E31" s="28" t="s">
        <v>61</v>
      </c>
      <c r="F31" s="37"/>
      <c r="G31" s="3" t="s">
        <v>61</v>
      </c>
      <c r="H31" s="28" t="s">
        <v>61</v>
      </c>
    </row>
    <row r="32" spans="2:8" ht="17" thickBot="1" x14ac:dyDescent="0.25">
      <c r="B32" s="7" t="s">
        <v>81</v>
      </c>
      <c r="C32" s="72" t="s">
        <v>147</v>
      </c>
      <c r="D32" s="11" t="s">
        <v>88</v>
      </c>
      <c r="E32" s="28" t="s">
        <v>1</v>
      </c>
      <c r="F32" s="33" t="s">
        <v>1</v>
      </c>
      <c r="G32" s="3" t="s">
        <v>1</v>
      </c>
      <c r="H32" s="28" t="s">
        <v>1</v>
      </c>
    </row>
    <row r="33" spans="2:8" ht="17" thickBot="1" x14ac:dyDescent="0.25">
      <c r="B33" s="6" t="s">
        <v>47</v>
      </c>
      <c r="C33" s="2" t="s">
        <v>132</v>
      </c>
      <c r="D33" s="1" t="s">
        <v>0</v>
      </c>
      <c r="E33" s="1" t="s">
        <v>48</v>
      </c>
      <c r="F33" s="36" t="s">
        <v>48</v>
      </c>
      <c r="G33" s="2" t="s">
        <v>48</v>
      </c>
      <c r="H33" s="1" t="s">
        <v>48</v>
      </c>
    </row>
    <row r="34" spans="2:8" x14ac:dyDescent="0.2">
      <c r="B34" s="7" t="s">
        <v>49</v>
      </c>
      <c r="C34" s="72" t="s">
        <v>153</v>
      </c>
      <c r="D34" s="11" t="s">
        <v>24</v>
      </c>
      <c r="E34" s="32" t="s">
        <v>50</v>
      </c>
      <c r="F34" s="31"/>
      <c r="G34" s="5" t="s">
        <v>52</v>
      </c>
      <c r="H34" s="32" t="s">
        <v>64</v>
      </c>
    </row>
    <row r="35" spans="2:8" x14ac:dyDescent="0.2">
      <c r="B35" s="7" t="s">
        <v>51</v>
      </c>
      <c r="C35" s="72" t="s">
        <v>153</v>
      </c>
      <c r="D35" s="11" t="s">
        <v>24</v>
      </c>
      <c r="E35" s="28" t="s">
        <v>50</v>
      </c>
      <c r="F35" s="33" t="s">
        <v>52</v>
      </c>
      <c r="G35" s="3" t="s">
        <v>52</v>
      </c>
      <c r="H35" s="28" t="s">
        <v>64</v>
      </c>
    </row>
    <row r="36" spans="2:8" x14ac:dyDescent="0.2">
      <c r="B36" s="7" t="s">
        <v>73</v>
      </c>
      <c r="C36" s="72" t="s">
        <v>156</v>
      </c>
      <c r="D36" s="11" t="s">
        <v>87</v>
      </c>
      <c r="E36" s="28" t="s">
        <v>60</v>
      </c>
      <c r="F36" s="33" t="s">
        <v>60</v>
      </c>
      <c r="G36" s="3" t="s">
        <v>60</v>
      </c>
      <c r="H36" s="28" t="s">
        <v>60</v>
      </c>
    </row>
    <row r="37" spans="2:8" x14ac:dyDescent="0.2">
      <c r="B37" s="7" t="s">
        <v>53</v>
      </c>
      <c r="C37" s="72" t="s">
        <v>153</v>
      </c>
      <c r="D37" s="11" t="s">
        <v>24</v>
      </c>
      <c r="E37" s="28" t="s">
        <v>60</v>
      </c>
      <c r="F37" s="37"/>
      <c r="G37" s="3" t="s">
        <v>54</v>
      </c>
      <c r="H37" s="28" t="s">
        <v>54</v>
      </c>
    </row>
    <row r="38" spans="2:8" x14ac:dyDescent="0.2">
      <c r="B38" s="7" t="s">
        <v>55</v>
      </c>
      <c r="C38" s="72" t="s">
        <v>153</v>
      </c>
      <c r="D38" s="11" t="s">
        <v>24</v>
      </c>
      <c r="E38" s="28" t="s">
        <v>60</v>
      </c>
      <c r="F38" s="33" t="s">
        <v>54</v>
      </c>
      <c r="G38" s="3" t="s">
        <v>54</v>
      </c>
      <c r="H38" s="28" t="s">
        <v>54</v>
      </c>
    </row>
    <row r="39" spans="2:8" x14ac:dyDescent="0.2">
      <c r="B39" s="8" t="s">
        <v>24</v>
      </c>
      <c r="C39" s="73" t="s">
        <v>167</v>
      </c>
      <c r="D39" s="12"/>
      <c r="E39" s="28">
        <v>74123</v>
      </c>
      <c r="F39" s="33">
        <v>74123</v>
      </c>
      <c r="G39" s="10">
        <v>74123</v>
      </c>
      <c r="H39" s="28">
        <v>74221</v>
      </c>
    </row>
    <row r="40" spans="2:8" x14ac:dyDescent="0.2">
      <c r="B40" s="8" t="s">
        <v>4</v>
      </c>
      <c r="C40" s="73" t="s">
        <v>154</v>
      </c>
      <c r="D40" s="12"/>
      <c r="E40" s="28" t="s">
        <v>164</v>
      </c>
      <c r="F40" s="33" t="s">
        <v>164</v>
      </c>
      <c r="G40" s="3" t="s">
        <v>164</v>
      </c>
      <c r="H40" s="28" t="s">
        <v>164</v>
      </c>
    </row>
    <row r="41" spans="2:8" x14ac:dyDescent="0.2">
      <c r="B41" s="8" t="s">
        <v>63</v>
      </c>
      <c r="C41" s="73" t="s">
        <v>154</v>
      </c>
      <c r="D41" s="12"/>
      <c r="E41" s="28" t="s">
        <v>164</v>
      </c>
      <c r="F41" s="37"/>
      <c r="G41" s="3" t="s">
        <v>164</v>
      </c>
      <c r="H41" s="28" t="s">
        <v>164</v>
      </c>
    </row>
    <row r="42" spans="2:8" ht="17" thickBot="1" x14ac:dyDescent="0.25">
      <c r="B42" s="9" t="s">
        <v>75</v>
      </c>
      <c r="C42" s="74" t="s">
        <v>155</v>
      </c>
      <c r="D42" s="13"/>
      <c r="E42" s="35">
        <v>75453</v>
      </c>
      <c r="F42" s="34">
        <v>75453</v>
      </c>
      <c r="G42" s="4">
        <v>75453</v>
      </c>
      <c r="H42" s="35">
        <v>75453</v>
      </c>
    </row>
    <row r="43" spans="2:8" ht="17" thickBot="1" x14ac:dyDescent="0.25">
      <c r="C43" s="61" t="s">
        <v>157</v>
      </c>
      <c r="D43" s="61" t="s">
        <v>96</v>
      </c>
      <c r="E43" s="48"/>
      <c r="F43" s="59"/>
      <c r="G43" s="47"/>
      <c r="H43" s="58"/>
    </row>
    <row r="44" spans="2:8" x14ac:dyDescent="0.2">
      <c r="C44" s="75" t="s">
        <v>169</v>
      </c>
      <c r="D44" s="46">
        <v>2</v>
      </c>
      <c r="E44" s="68" t="s">
        <v>3</v>
      </c>
      <c r="F44" s="49" t="s">
        <v>122</v>
      </c>
      <c r="G44" s="50" t="s">
        <v>122</v>
      </c>
      <c r="H44" s="55" t="s">
        <v>122</v>
      </c>
    </row>
    <row r="45" spans="2:8" x14ac:dyDescent="0.2">
      <c r="C45" s="60"/>
      <c r="D45" s="44">
        <v>4</v>
      </c>
      <c r="E45" s="52" t="s">
        <v>130</v>
      </c>
      <c r="F45" s="57" t="s">
        <v>123</v>
      </c>
      <c r="G45" s="51" t="s">
        <v>123</v>
      </c>
      <c r="H45" s="56" t="s">
        <v>123</v>
      </c>
    </row>
    <row r="46" spans="2:8" x14ac:dyDescent="0.2">
      <c r="C46" s="60"/>
      <c r="D46" s="44">
        <v>6</v>
      </c>
      <c r="E46" s="52" t="s">
        <v>113</v>
      </c>
      <c r="F46" s="57" t="s">
        <v>111</v>
      </c>
      <c r="G46" s="51" t="s">
        <v>111</v>
      </c>
      <c r="H46" s="52" t="s">
        <v>111</v>
      </c>
    </row>
    <row r="47" spans="2:8" x14ac:dyDescent="0.2">
      <c r="C47" s="60"/>
      <c r="D47" s="44">
        <v>8</v>
      </c>
      <c r="E47" s="52" t="s">
        <v>119</v>
      </c>
      <c r="F47" s="57" t="s">
        <v>121</v>
      </c>
      <c r="G47" s="51" t="s">
        <v>121</v>
      </c>
      <c r="H47" s="52" t="s">
        <v>121</v>
      </c>
    </row>
    <row r="48" spans="2:8" x14ac:dyDescent="0.2">
      <c r="C48" s="60"/>
      <c r="D48" s="44">
        <v>10</v>
      </c>
      <c r="E48" s="52" t="s">
        <v>97</v>
      </c>
      <c r="F48" s="57" t="s">
        <v>97</v>
      </c>
      <c r="G48" s="51" t="s">
        <v>97</v>
      </c>
      <c r="H48" s="56" t="s">
        <v>97</v>
      </c>
    </row>
    <row r="49" spans="3:8" x14ac:dyDescent="0.2">
      <c r="C49" s="60"/>
      <c r="D49" s="44">
        <v>12</v>
      </c>
      <c r="E49" s="52" t="s">
        <v>98</v>
      </c>
      <c r="F49" s="57" t="s">
        <v>98</v>
      </c>
      <c r="G49" s="51" t="s">
        <v>98</v>
      </c>
      <c r="H49" s="56" t="s">
        <v>98</v>
      </c>
    </row>
    <row r="50" spans="3:8" x14ac:dyDescent="0.2">
      <c r="C50" s="60" t="s">
        <v>158</v>
      </c>
      <c r="D50" s="44">
        <v>14</v>
      </c>
      <c r="E50" s="52" t="s">
        <v>110</v>
      </c>
      <c r="F50" s="57" t="s">
        <v>109</v>
      </c>
      <c r="G50" s="51" t="s">
        <v>109</v>
      </c>
      <c r="H50" s="52" t="s">
        <v>109</v>
      </c>
    </row>
    <row r="51" spans="3:8" x14ac:dyDescent="0.2">
      <c r="C51" s="60" t="s">
        <v>162</v>
      </c>
      <c r="D51" s="44">
        <v>16</v>
      </c>
      <c r="E51" s="52" t="s">
        <v>118</v>
      </c>
      <c r="F51" s="57" t="s">
        <v>117</v>
      </c>
      <c r="G51" s="51" t="s">
        <v>118</v>
      </c>
      <c r="H51" s="56" t="s">
        <v>118</v>
      </c>
    </row>
    <row r="52" spans="3:8" x14ac:dyDescent="0.2">
      <c r="C52" s="60"/>
      <c r="D52" s="44">
        <v>18</v>
      </c>
      <c r="E52" s="52" t="s">
        <v>129</v>
      </c>
      <c r="F52" s="57" t="s">
        <v>124</v>
      </c>
      <c r="G52" s="51" t="s">
        <v>124</v>
      </c>
      <c r="H52" s="52" t="s">
        <v>124</v>
      </c>
    </row>
    <row r="53" spans="3:8" x14ac:dyDescent="0.2">
      <c r="C53" s="60"/>
      <c r="D53" s="44">
        <v>20</v>
      </c>
      <c r="E53" s="52" t="s">
        <v>119</v>
      </c>
      <c r="F53" s="42" t="s">
        <v>120</v>
      </c>
      <c r="G53" s="51" t="s">
        <v>120</v>
      </c>
      <c r="H53" s="52" t="s">
        <v>120</v>
      </c>
    </row>
    <row r="54" spans="3:8" x14ac:dyDescent="0.2">
      <c r="C54" s="60"/>
      <c r="D54" s="44">
        <v>22</v>
      </c>
      <c r="E54" s="52" t="s">
        <v>113</v>
      </c>
      <c r="F54" s="42" t="s">
        <v>112</v>
      </c>
      <c r="G54" s="51" t="s">
        <v>112</v>
      </c>
      <c r="H54" s="52" t="s">
        <v>112</v>
      </c>
    </row>
    <row r="55" spans="3:8" x14ac:dyDescent="0.2">
      <c r="C55" s="60"/>
      <c r="D55" s="44">
        <v>24</v>
      </c>
      <c r="E55" s="30" t="s">
        <v>3</v>
      </c>
      <c r="F55" s="42" t="s">
        <v>114</v>
      </c>
      <c r="G55" s="51" t="s">
        <v>114</v>
      </c>
      <c r="H55" s="52" t="s">
        <v>114</v>
      </c>
    </row>
    <row r="56" spans="3:8" x14ac:dyDescent="0.2">
      <c r="C56" s="60"/>
      <c r="D56" s="44">
        <v>26</v>
      </c>
      <c r="E56" s="52" t="s">
        <v>128</v>
      </c>
      <c r="F56" s="42" t="s">
        <v>125</v>
      </c>
      <c r="G56" s="51" t="s">
        <v>125</v>
      </c>
      <c r="H56" s="52" t="s">
        <v>125</v>
      </c>
    </row>
    <row r="57" spans="3:8" x14ac:dyDescent="0.2">
      <c r="C57" s="60"/>
      <c r="D57" s="44">
        <v>28</v>
      </c>
      <c r="E57" s="52" t="s">
        <v>127</v>
      </c>
      <c r="F57" s="42" t="s">
        <v>126</v>
      </c>
      <c r="G57" s="51" t="s">
        <v>126</v>
      </c>
      <c r="H57" s="52" t="s">
        <v>126</v>
      </c>
    </row>
    <row r="58" spans="3:8" x14ac:dyDescent="0.2">
      <c r="C58" s="60" t="s">
        <v>159</v>
      </c>
      <c r="D58" s="44">
        <v>30</v>
      </c>
      <c r="E58" s="52" t="s">
        <v>104</v>
      </c>
      <c r="F58" s="42" t="s">
        <v>116</v>
      </c>
      <c r="G58" s="51" t="s">
        <v>116</v>
      </c>
      <c r="H58" s="52" t="s">
        <v>116</v>
      </c>
    </row>
    <row r="59" spans="3:8" x14ac:dyDescent="0.2">
      <c r="C59" s="60" t="s">
        <v>158</v>
      </c>
      <c r="D59" s="44">
        <v>32</v>
      </c>
      <c r="E59" s="23" t="s">
        <v>3</v>
      </c>
      <c r="F59" s="42" t="s">
        <v>108</v>
      </c>
      <c r="G59" s="51" t="s">
        <v>108</v>
      </c>
      <c r="H59" s="52" t="s">
        <v>108</v>
      </c>
    </row>
    <row r="60" spans="3:8" x14ac:dyDescent="0.2">
      <c r="C60" s="60"/>
      <c r="D60" s="44">
        <v>34</v>
      </c>
      <c r="E60" s="52" t="s">
        <v>99</v>
      </c>
      <c r="F60" s="42" t="s">
        <v>99</v>
      </c>
      <c r="G60" s="51" t="s">
        <v>99</v>
      </c>
      <c r="H60" s="52" t="s">
        <v>99</v>
      </c>
    </row>
    <row r="61" spans="3:8" x14ac:dyDescent="0.2">
      <c r="C61" s="60"/>
      <c r="D61" s="44">
        <v>36</v>
      </c>
      <c r="E61" s="52" t="s">
        <v>100</v>
      </c>
      <c r="F61" s="42" t="s">
        <v>100</v>
      </c>
      <c r="G61" s="51" t="s">
        <v>100</v>
      </c>
      <c r="H61" s="52" t="s">
        <v>100</v>
      </c>
    </row>
    <row r="62" spans="3:8" x14ac:dyDescent="0.2">
      <c r="C62" s="60"/>
      <c r="D62" s="44">
        <v>38</v>
      </c>
      <c r="E62" s="52" t="s">
        <v>101</v>
      </c>
      <c r="F62" s="42" t="s">
        <v>101</v>
      </c>
      <c r="G62" s="51" t="s">
        <v>101</v>
      </c>
      <c r="H62" s="52" t="s">
        <v>101</v>
      </c>
    </row>
    <row r="63" spans="3:8" x14ac:dyDescent="0.2">
      <c r="C63" s="60"/>
      <c r="D63" s="44">
        <v>40</v>
      </c>
      <c r="E63" s="52" t="s">
        <v>102</v>
      </c>
      <c r="F63" s="42" t="s">
        <v>102</v>
      </c>
      <c r="G63" s="51" t="s">
        <v>102</v>
      </c>
      <c r="H63" s="52" t="s">
        <v>102</v>
      </c>
    </row>
    <row r="64" spans="3:8" x14ac:dyDescent="0.2">
      <c r="C64" s="60"/>
      <c r="D64" s="44">
        <v>42</v>
      </c>
      <c r="E64" s="52" t="s">
        <v>103</v>
      </c>
      <c r="F64" s="42" t="s">
        <v>103</v>
      </c>
      <c r="G64" s="51" t="s">
        <v>103</v>
      </c>
      <c r="H64" s="52" t="s">
        <v>103</v>
      </c>
    </row>
    <row r="65" spans="3:8" x14ac:dyDescent="0.2">
      <c r="C65" s="60" t="s">
        <v>159</v>
      </c>
      <c r="D65" s="44">
        <v>44</v>
      </c>
      <c r="E65" s="52" t="s">
        <v>104</v>
      </c>
      <c r="F65" s="42" t="s">
        <v>115</v>
      </c>
      <c r="G65" s="51" t="s">
        <v>115</v>
      </c>
      <c r="H65" s="52" t="s">
        <v>115</v>
      </c>
    </row>
    <row r="66" spans="3:8" x14ac:dyDescent="0.2">
      <c r="C66" s="60"/>
      <c r="D66" s="44">
        <v>46</v>
      </c>
      <c r="E66" s="52" t="s">
        <v>105</v>
      </c>
      <c r="F66" s="42" t="s">
        <v>105</v>
      </c>
      <c r="G66" s="51" t="s">
        <v>105</v>
      </c>
      <c r="H66" s="52" t="s">
        <v>105</v>
      </c>
    </row>
    <row r="67" spans="3:8" x14ac:dyDescent="0.2">
      <c r="C67" s="60" t="s">
        <v>163</v>
      </c>
      <c r="D67" s="44">
        <v>48</v>
      </c>
      <c r="E67" s="52" t="s">
        <v>106</v>
      </c>
      <c r="F67" s="42" t="s">
        <v>106</v>
      </c>
      <c r="G67" s="51" t="s">
        <v>106</v>
      </c>
      <c r="H67" s="52" t="s">
        <v>106</v>
      </c>
    </row>
    <row r="68" spans="3:8" ht="17" thickBot="1" x14ac:dyDescent="0.25">
      <c r="C68" s="76" t="s">
        <v>163</v>
      </c>
      <c r="D68" s="45">
        <v>50</v>
      </c>
      <c r="E68" s="54" t="s">
        <v>107</v>
      </c>
      <c r="F68" s="43" t="s">
        <v>107</v>
      </c>
      <c r="G68" s="53" t="s">
        <v>107</v>
      </c>
      <c r="H68" s="54" t="s">
        <v>107</v>
      </c>
    </row>
  </sheetData>
  <mergeCells count="1">
    <mergeCell ref="B3:C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and Interface PCBA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Eberhard</dc:creator>
  <cp:lastModifiedBy>M. Eberhard</cp:lastModifiedBy>
  <dcterms:created xsi:type="dcterms:W3CDTF">2017-12-01T19:55:53Z</dcterms:created>
  <dcterms:modified xsi:type="dcterms:W3CDTF">2017-12-24T22:31:33Z</dcterms:modified>
</cp:coreProperties>
</file>